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date1904="1" showInkAnnotation="0" autoCompressPictures="0"/>
  <bookViews>
    <workbookView xWindow="160" yWindow="-20" windowWidth="31140" windowHeight="19080" activeTab="1"/>
  </bookViews>
  <sheets>
    <sheet name="Intro" sheetId="1" r:id="rId1"/>
    <sheet name="Ex 1.1" sheetId="5" r:id="rId2"/>
    <sheet name="Ex 1.2" sheetId="6" r:id="rId3"/>
    <sheet name="Ex 1.3" sheetId="2" r:id="rId4"/>
    <sheet name="Ex 1.4" sheetId="4" r:id="rId5"/>
    <sheet name="Ex 1.5" sheetId="10" r:id="rId6"/>
    <sheet name="Ex 1.6" sheetId="11" r:id="rId7"/>
    <sheet name="Ex 1.7" sheetId="12" r:id="rId8"/>
    <sheet name="Ex 2.1" sheetId="7" r:id="rId9"/>
    <sheet name="Ex 2.2" sheetId="8" r:id="rId10"/>
    <sheet name="Ex 2.3" sheetId="9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0" l="1"/>
  <c r="D7" i="10"/>
  <c r="E7" i="10"/>
  <c r="E8" i="10"/>
  <c r="D8" i="10"/>
  <c r="C8" i="10"/>
  <c r="B8" i="10"/>
</calcChain>
</file>

<file path=xl/sharedStrings.xml><?xml version="1.0" encoding="utf-8"?>
<sst xmlns="http://schemas.openxmlformats.org/spreadsheetml/2006/main" count="174" uniqueCount="135">
  <si>
    <t>5'800 + 9'875.25 – 6'875.55 =</t>
  </si>
  <si>
    <t>87'000 : 128.20 =</t>
  </si>
  <si>
    <t>(584.25 + 687) : (12.6 * 6) =</t>
  </si>
  <si>
    <t>Poursuivre la numérotation.</t>
  </si>
  <si>
    <t>Création d'un tableau avec conditions.</t>
  </si>
  <si>
    <t>Création d'une facture avec les formules adéquates.</t>
  </si>
  <si>
    <t>Ecrire les jours de la semaine :</t>
  </si>
  <si>
    <t>Ecrire les mois :</t>
  </si>
  <si>
    <t>Donnée</t>
  </si>
  <si>
    <t>Exercice 2.1</t>
  </si>
  <si>
    <t>La condition Si</t>
  </si>
  <si>
    <t>Premier test</t>
  </si>
  <si>
    <r>
      <t>SI</t>
    </r>
    <r>
      <rPr>
        <b/>
        <sz val="24"/>
        <rFont val="Times"/>
      </rPr>
      <t>(</t>
    </r>
    <r>
      <rPr>
        <b/>
        <sz val="24"/>
        <color indexed="12"/>
        <rFont val="Times"/>
      </rPr>
      <t>test_logique</t>
    </r>
    <r>
      <rPr>
        <b/>
        <sz val="24"/>
        <rFont val="Times"/>
      </rPr>
      <t>;</t>
    </r>
    <r>
      <rPr>
        <b/>
        <sz val="24"/>
        <color indexed="17"/>
        <rFont val="Times"/>
      </rPr>
      <t>valeur_si_vra</t>
    </r>
    <r>
      <rPr>
        <b/>
        <sz val="24"/>
        <rFont val="Times"/>
      </rPr>
      <t>i;</t>
    </r>
    <r>
      <rPr>
        <b/>
        <sz val="24"/>
        <color indexed="54"/>
        <rFont val="Times"/>
      </rPr>
      <t>valeur_si_faux</t>
    </r>
    <r>
      <rPr>
        <b/>
        <sz val="24"/>
        <rFont val="Times"/>
      </rPr>
      <t>)</t>
    </r>
  </si>
  <si>
    <t>Rabais</t>
  </si>
  <si>
    <t>Montant net</t>
  </si>
  <si>
    <t>Montant</t>
  </si>
  <si>
    <r>
      <t>ARRONDI</t>
    </r>
    <r>
      <rPr>
        <b/>
        <sz val="24"/>
        <rFont val="Times"/>
      </rPr>
      <t>(</t>
    </r>
    <r>
      <rPr>
        <b/>
        <sz val="24"/>
        <color indexed="18"/>
        <rFont val="Times"/>
      </rPr>
      <t>nombre</t>
    </r>
    <r>
      <rPr>
        <b/>
        <sz val="24"/>
        <rFont val="Times"/>
      </rPr>
      <t>;</t>
    </r>
    <r>
      <rPr>
        <b/>
        <sz val="24"/>
        <color indexed="17"/>
        <rFont val="Times"/>
      </rPr>
      <t>no_chiffres</t>
    </r>
    <r>
      <rPr>
        <b/>
        <sz val="24"/>
        <rFont val="Times"/>
      </rPr>
      <t>)</t>
    </r>
  </si>
  <si>
    <t>Arrondi en fonction du montant et du rabais</t>
  </si>
  <si>
    <t>le montant net à 0,05</t>
  </si>
  <si>
    <r>
      <t xml:space="preserve">Si le nombre est plus grand que 100 la cellule </t>
    </r>
    <r>
      <rPr>
        <b/>
        <sz val="14"/>
        <color indexed="12"/>
        <rFont val="Times"/>
      </rPr>
      <t>D12</t>
    </r>
    <r>
      <rPr>
        <sz val="14"/>
        <rFont val="Times"/>
      </rPr>
      <t xml:space="preserve"> affiche “</t>
    </r>
    <r>
      <rPr>
        <b/>
        <sz val="14"/>
        <color indexed="16"/>
        <rFont val="Times"/>
      </rPr>
      <t>Le budget n'est pas respecté</t>
    </r>
    <r>
      <rPr>
        <sz val="14"/>
        <rFont val="Times"/>
      </rPr>
      <t>”.</t>
    </r>
  </si>
  <si>
    <r>
      <t xml:space="preserve">Si la cellule </t>
    </r>
    <r>
      <rPr>
        <b/>
        <sz val="14"/>
        <color indexed="18"/>
        <rFont val="Times"/>
      </rPr>
      <t>B12</t>
    </r>
    <r>
      <rPr>
        <sz val="14"/>
        <rFont val="Times"/>
      </rPr>
      <t xml:space="preserve"> contient un nombre plus petit ou égal à 100, la cellule </t>
    </r>
    <r>
      <rPr>
        <b/>
        <sz val="14"/>
        <color indexed="18"/>
        <rFont val="Times"/>
      </rPr>
      <t>D12</t>
    </r>
    <r>
      <rPr>
        <sz val="14"/>
        <rFont val="Times"/>
      </rPr>
      <t xml:space="preserve"> affiche “</t>
    </r>
    <r>
      <rPr>
        <b/>
        <sz val="14"/>
        <color indexed="16"/>
        <rFont val="Times"/>
      </rPr>
      <t>Le budget est respecté</t>
    </r>
    <r>
      <rPr>
        <sz val="14"/>
        <rFont val="Times"/>
      </rPr>
      <t>”.</t>
    </r>
  </si>
  <si>
    <t>Deuxième test</t>
  </si>
  <si>
    <t>Effectue un calcul en fonction de la valeur d'une cellule.</t>
  </si>
  <si>
    <t>Rabais de 3%, 5% pour tout montant supérieur à 1000 francs.</t>
  </si>
  <si>
    <r>
      <t>NB.SI</t>
    </r>
    <r>
      <rPr>
        <b/>
        <sz val="24"/>
        <rFont val="Times"/>
      </rPr>
      <t>(</t>
    </r>
    <r>
      <rPr>
        <b/>
        <sz val="24"/>
        <color indexed="12"/>
        <rFont val="Times"/>
      </rPr>
      <t>plage</t>
    </r>
    <r>
      <rPr>
        <b/>
        <sz val="24"/>
        <rFont val="Times"/>
      </rPr>
      <t>;</t>
    </r>
    <r>
      <rPr>
        <b/>
        <sz val="24"/>
        <color indexed="17"/>
        <rFont val="Times"/>
      </rPr>
      <t>critère</t>
    </r>
    <r>
      <rPr>
        <b/>
        <sz val="24"/>
        <rFont val="Times"/>
      </rPr>
      <t>)</t>
    </r>
  </si>
  <si>
    <t>Troisième test</t>
  </si>
  <si>
    <t>Vevey</t>
  </si>
  <si>
    <t>Lausanne</t>
  </si>
  <si>
    <t>Montreux</t>
  </si>
  <si>
    <t>Cully</t>
  </si>
  <si>
    <t>Pully</t>
  </si>
  <si>
    <t>Nombre d'occurrences de Vevey</t>
  </si>
  <si>
    <t>dans le tableau</t>
  </si>
  <si>
    <t>Exercice 2.2</t>
  </si>
  <si>
    <t>Quatrième test</t>
  </si>
  <si>
    <r>
      <t>SOMME.SI</t>
    </r>
    <r>
      <rPr>
        <b/>
        <sz val="24"/>
        <rFont val="Times"/>
      </rPr>
      <t>(</t>
    </r>
    <r>
      <rPr>
        <b/>
        <sz val="24"/>
        <color indexed="12"/>
        <rFont val="Times"/>
      </rPr>
      <t>plage</t>
    </r>
    <r>
      <rPr>
        <b/>
        <sz val="24"/>
        <rFont val="Times"/>
      </rPr>
      <t>;</t>
    </r>
    <r>
      <rPr>
        <b/>
        <sz val="24"/>
        <color indexed="17"/>
        <rFont val="Times"/>
      </rPr>
      <t>critère</t>
    </r>
    <r>
      <rPr>
        <b/>
        <sz val="24"/>
        <rFont val="Times"/>
      </rPr>
      <t>;</t>
    </r>
    <r>
      <rPr>
        <b/>
        <sz val="24"/>
        <color indexed="54"/>
        <rFont val="Times"/>
      </rPr>
      <t>somme_plage</t>
    </r>
    <r>
      <rPr>
        <b/>
        <sz val="24"/>
        <rFont val="Times"/>
      </rPr>
      <t>)</t>
    </r>
  </si>
  <si>
    <t>Somme relative à Vevey</t>
  </si>
  <si>
    <t>Condition Nb.si &amp; Nb.si</t>
  </si>
  <si>
    <t>Exercice 2.3</t>
  </si>
  <si>
    <t>Arrondir à 0,5</t>
  </si>
  <si>
    <t>Effectuer des calculs simples. Créer deux listes.</t>
  </si>
  <si>
    <t>Exercice 1.1</t>
  </si>
  <si>
    <t>Nom</t>
  </si>
  <si>
    <t>Cours</t>
  </si>
  <si>
    <t>Totaux</t>
  </si>
  <si>
    <t>Exercice 1.2</t>
  </si>
  <si>
    <t>Type client</t>
  </si>
  <si>
    <t>Brut hors taxes</t>
  </si>
  <si>
    <t>Remise</t>
  </si>
  <si>
    <t>Montant remise</t>
  </si>
  <si>
    <t>Net hors taxes</t>
  </si>
  <si>
    <t>ARMAND</t>
  </si>
  <si>
    <t>Grossiste</t>
  </si>
  <si>
    <t>BACH</t>
  </si>
  <si>
    <t>Détaillant</t>
  </si>
  <si>
    <t>CASSIDY</t>
  </si>
  <si>
    <t>Particulier</t>
  </si>
  <si>
    <t>DEBRE</t>
  </si>
  <si>
    <t>FISCH</t>
  </si>
  <si>
    <t>GEDEON</t>
  </si>
  <si>
    <t>HERZ</t>
  </si>
  <si>
    <t>ISIDORE</t>
  </si>
  <si>
    <t>Le taux de remise est de 3% si le hors taxes dépasse 10 000 €</t>
  </si>
  <si>
    <t>Pour les grossistes ce taux sera de 5% (à condition que le hors taxes dépasse 10 000 €)</t>
  </si>
  <si>
    <t>Exercice 1.3</t>
  </si>
  <si>
    <t>Exercice 1.4</t>
  </si>
  <si>
    <t>Exercice 1.5</t>
  </si>
  <si>
    <t>Présentation d'un tableau ; utilisation de formules simples.</t>
  </si>
  <si>
    <t>12'500 * 5.25% =</t>
  </si>
  <si>
    <t>TP 1</t>
  </si>
  <si>
    <t>ABB LTD N</t>
  </si>
  <si>
    <t>ACTELION N</t>
  </si>
  <si>
    <t>ADECCO N</t>
  </si>
  <si>
    <t>CS GROUP N</t>
  </si>
  <si>
    <t>GEBERIT N</t>
  </si>
  <si>
    <t>GIVAUDAN N</t>
  </si>
  <si>
    <t>HOLCIM N</t>
  </si>
  <si>
    <t>JULIUS BAER N</t>
  </si>
  <si>
    <t>NESTLE N</t>
  </si>
  <si>
    <t>NOVARTIS N</t>
  </si>
  <si>
    <t>RICHEMONT N</t>
  </si>
  <si>
    <t>ROCHE HLDG DR</t>
  </si>
  <si>
    <t>SGS REG</t>
  </si>
  <si>
    <t>SWATCH GROUP I</t>
  </si>
  <si>
    <t>SWISS RE N</t>
  </si>
  <si>
    <t>SWISSCOM REG</t>
  </si>
  <si>
    <t>SYNGENTA N</t>
  </si>
  <si>
    <t>TRANSOCEAN N</t>
  </si>
  <si>
    <t>UBS N</t>
  </si>
  <si>
    <t>ZURICH INSUR GRP N</t>
  </si>
  <si>
    <t>Indice SMI</t>
  </si>
  <si>
    <t>Nombre Actions</t>
  </si>
  <si>
    <t>Comptes de résultats de l'entreprise XYZ</t>
  </si>
  <si>
    <t>Années</t>
  </si>
  <si>
    <t>Chiffres d'affaires</t>
  </si>
  <si>
    <t>Coûts</t>
  </si>
  <si>
    <t>Bénéfices</t>
  </si>
  <si>
    <t>Quelques diplômes et titres délivrés</t>
  </si>
  <si>
    <t>Degré secondaire II</t>
  </si>
  <si>
    <t>Certificat fédéral de capacité (CFC)</t>
  </si>
  <si>
    <t>Maturité</t>
  </si>
  <si>
    <t>Maturité professionnelle</t>
  </si>
  <si>
    <t>Brevet d'enseignement primaire</t>
  </si>
  <si>
    <t>Diplôme d'une école supérieure de commerce</t>
  </si>
  <si>
    <t>Diplôme de la Croix-Rouge suisse</t>
  </si>
  <si>
    <t>Certificat de formation élémentaire professionnelle</t>
  </si>
  <si>
    <t>= Résultat à obtenir</t>
  </si>
  <si>
    <t>Exercice 1.6</t>
  </si>
  <si>
    <t>Etudiants de l'Université de Lausanne, selon la faculté/école et le sexe, en 2005</t>
  </si>
  <si>
    <t>Faculté</t>
  </si>
  <si>
    <t>Nb étudiants</t>
  </si>
  <si>
    <t>Nb hommes</t>
  </si>
  <si>
    <t>Nb femmes</t>
  </si>
  <si>
    <t>% hommes</t>
  </si>
  <si>
    <t>% femmes</t>
  </si>
  <si>
    <t>Théologie et sciences des religions</t>
  </si>
  <si>
    <t>Droit et Sciences criminelles</t>
  </si>
  <si>
    <t>Lettres</t>
  </si>
  <si>
    <t>Ecole de français moderne</t>
  </si>
  <si>
    <t>Sciences sociales et politiques</t>
  </si>
  <si>
    <t>Hautes études commerciales</t>
  </si>
  <si>
    <t>Sciences</t>
  </si>
  <si>
    <t>Pharmacie</t>
  </si>
  <si>
    <t>Biologie et Médecine</t>
  </si>
  <si>
    <t>Géosciences et Environnement</t>
  </si>
  <si>
    <t>Total</t>
  </si>
  <si>
    <t>Nb de facultés comptant plus de femmes que d'hommes:</t>
  </si>
  <si>
    <t>Calcul</t>
  </si>
  <si>
    <t>Exercice 1.7</t>
  </si>
  <si>
    <t>Calcul (suite)</t>
  </si>
  <si>
    <t>1. Calculez dans la cellule A17 la somme des diplômes et titres délivrés pour l'année 1980</t>
  </si>
  <si>
    <t>2. Calculez dans la cellule A20 la somme des maturités et maturités professionnelles délivrés les années 1980, 1990 et 1999</t>
  </si>
  <si>
    <t>3. Calculez dans la cellule A23 la somme des CFC délivrés les années 1995 à 1999</t>
  </si>
  <si>
    <t>4. Calculez dans la cellule A26 la somme totales de tous les diplômes et titres délivrés, disponibles dans cette statistiques</t>
  </si>
  <si>
    <t>5. Additionnez les éléments suivants dans la cellule A29 : CFC des années 1997 à 1999, brevet d'enseignement primaire des années 1980, 1997 et 1999, diplôme de la Croix-Rouge suisse des années 1995 à 1998 et Maturité de l'année 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</si>
</sst>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CHF&quot;\ * #,##0.00_ ;_ &quot;CHF&quot;\ * \-#,##0.00_ ;_ &quot;CHF&quot;\ * &quot;-&quot;??_ ;_ @_ "/>
    <numFmt numFmtId="164" formatCode="_-* #,##0.00_-;\-* #,##0.00_-;_-* &quot;-&quot;??_-;_-@_-"/>
    <numFmt numFmtId="165" formatCode="_ [$CHF-100C]\ * #,##0.00_ ;_ [$CHF-100C]\ * \-#,##0.00_ ;_ [$CHF-100C]\ * &quot;-&quot;??_ ;_ @_ "/>
  </numFmts>
  <fonts count="54" x14ac:knownFonts="1">
    <font>
      <sz val="12"/>
      <name val="Times"/>
    </font>
    <font>
      <sz val="12"/>
      <color theme="1"/>
      <name val="Calibri"/>
      <family val="2"/>
      <charset val="129"/>
      <scheme val="minor"/>
    </font>
    <font>
      <sz val="12"/>
      <name val="Times"/>
    </font>
    <font>
      <sz val="8"/>
      <name val="Times"/>
    </font>
    <font>
      <sz val="36"/>
      <name val="Times"/>
    </font>
    <font>
      <sz val="14"/>
      <name val="Times"/>
    </font>
    <font>
      <b/>
      <sz val="14"/>
      <color indexed="18"/>
      <name val="Times"/>
    </font>
    <font>
      <b/>
      <sz val="36"/>
      <name val="Times"/>
    </font>
    <font>
      <b/>
      <sz val="14"/>
      <color indexed="17"/>
      <name val="Times"/>
    </font>
    <font>
      <u/>
      <sz val="12"/>
      <color indexed="12"/>
      <name val="Times"/>
    </font>
    <font>
      <b/>
      <sz val="18"/>
      <color indexed="17"/>
      <name val="Times"/>
    </font>
    <font>
      <b/>
      <sz val="14"/>
      <color indexed="53"/>
      <name val="Times"/>
    </font>
    <font>
      <b/>
      <sz val="12"/>
      <color indexed="17"/>
      <name val="Times"/>
    </font>
    <font>
      <b/>
      <sz val="18"/>
      <color indexed="53"/>
      <name val="Times"/>
    </font>
    <font>
      <b/>
      <sz val="14"/>
      <color indexed="12"/>
      <name val="Times"/>
    </font>
    <font>
      <b/>
      <sz val="12"/>
      <color indexed="12"/>
      <name val="Times"/>
    </font>
    <font>
      <b/>
      <u/>
      <sz val="14"/>
      <color indexed="12"/>
      <name val="Times"/>
    </font>
    <font>
      <b/>
      <u/>
      <sz val="14"/>
      <color indexed="16"/>
      <name val="Times"/>
    </font>
    <font>
      <sz val="14"/>
      <color indexed="16"/>
      <name val="Times"/>
    </font>
    <font>
      <sz val="12"/>
      <color indexed="16"/>
      <name val="Times"/>
    </font>
    <font>
      <b/>
      <u/>
      <sz val="14"/>
      <color indexed="54"/>
      <name val="Times"/>
    </font>
    <font>
      <b/>
      <sz val="14"/>
      <color indexed="54"/>
      <name val="Times"/>
    </font>
    <font>
      <b/>
      <sz val="14"/>
      <color indexed="16"/>
      <name val="Times"/>
    </font>
    <font>
      <sz val="9"/>
      <name val="Times"/>
    </font>
    <font>
      <b/>
      <sz val="14"/>
      <name val="Times"/>
    </font>
    <font>
      <b/>
      <sz val="24"/>
      <color indexed="10"/>
      <name val="Times"/>
    </font>
    <font>
      <b/>
      <sz val="24"/>
      <name val="Times"/>
    </font>
    <font>
      <b/>
      <sz val="24"/>
      <color indexed="12"/>
      <name val="Times"/>
    </font>
    <font>
      <b/>
      <sz val="24"/>
      <color indexed="17"/>
      <name val="Times"/>
    </font>
    <font>
      <b/>
      <sz val="24"/>
      <color indexed="54"/>
      <name val="Times"/>
    </font>
    <font>
      <b/>
      <sz val="24"/>
      <color indexed="16"/>
      <name val="Times"/>
    </font>
    <font>
      <b/>
      <sz val="24"/>
      <color indexed="18"/>
      <name val="Times"/>
    </font>
    <font>
      <sz val="12"/>
      <name val="Courier"/>
    </font>
    <font>
      <sz val="14"/>
      <name val="Courier"/>
    </font>
    <font>
      <b/>
      <sz val="14"/>
      <color indexed="16"/>
      <name val="Courier"/>
    </font>
    <font>
      <i/>
      <sz val="14"/>
      <name val="Courier"/>
    </font>
    <font>
      <b/>
      <sz val="18"/>
      <color indexed="54"/>
      <name val="Courier"/>
    </font>
    <font>
      <b/>
      <sz val="12"/>
      <color indexed="18"/>
      <name val="Times"/>
    </font>
    <font>
      <sz val="12"/>
      <name val="Trebuchet MS"/>
    </font>
    <font>
      <b/>
      <sz val="18"/>
      <name val="Trebuchet MS"/>
    </font>
    <font>
      <b/>
      <sz val="14"/>
      <name val="Trebuchet MS"/>
    </font>
    <font>
      <sz val="9"/>
      <name val="Geneva"/>
    </font>
    <font>
      <b/>
      <sz val="12"/>
      <name val="Trebuchet MS"/>
    </font>
    <font>
      <sz val="9"/>
      <name val="Trebuchet MS"/>
    </font>
    <font>
      <b/>
      <sz val="9"/>
      <name val="Trebuchet MS"/>
    </font>
    <font>
      <sz val="9"/>
      <color indexed="9"/>
      <name val="Trebuchet MS"/>
    </font>
    <font>
      <b/>
      <i/>
      <sz val="9"/>
      <color theme="3"/>
      <name val="Trebuchet MS"/>
    </font>
    <font>
      <sz val="10"/>
      <name val="Times New Roman"/>
    </font>
    <font>
      <sz val="12"/>
      <name val="Times New Roman"/>
    </font>
    <font>
      <b/>
      <sz val="14"/>
      <name val="Times New Roman"/>
    </font>
    <font>
      <b/>
      <sz val="12"/>
      <name val="Times New Roman"/>
    </font>
    <font>
      <b/>
      <sz val="14"/>
      <color rgb="FFFF0000"/>
      <name val="Times"/>
    </font>
    <font>
      <b/>
      <sz val="14"/>
      <color theme="5"/>
      <name val="Times"/>
    </font>
    <font>
      <u/>
      <sz val="12"/>
      <color theme="11"/>
      <name val="Times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1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1" fillId="0" borderId="0"/>
    <xf numFmtId="0" fontId="47" fillId="0" borderId="0"/>
    <xf numFmtId="0" fontId="53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9" fontId="5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 applyAlignment="1" applyProtection="1"/>
    <xf numFmtId="0" fontId="17" fillId="0" borderId="0" xfId="1" applyFont="1" applyAlignment="1" applyProtection="1"/>
    <xf numFmtId="0" fontId="18" fillId="0" borderId="0" xfId="0" applyFont="1"/>
    <xf numFmtId="0" fontId="19" fillId="0" borderId="0" xfId="0" applyFont="1"/>
    <xf numFmtId="0" fontId="20" fillId="0" borderId="0" xfId="1" applyFont="1" applyAlignment="1" applyProtection="1"/>
    <xf numFmtId="0" fontId="21" fillId="0" borderId="0" xfId="0" applyFont="1"/>
    <xf numFmtId="0" fontId="22" fillId="0" borderId="0" xfId="0" applyFont="1"/>
    <xf numFmtId="0" fontId="7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5" fillId="0" borderId="11" xfId="0" applyFont="1" applyBorder="1"/>
    <xf numFmtId="0" fontId="23" fillId="3" borderId="12" xfId="0" applyFont="1" applyFill="1" applyBorder="1"/>
    <xf numFmtId="0" fontId="23" fillId="3" borderId="13" xfId="0" applyFont="1" applyFill="1" applyBorder="1"/>
    <xf numFmtId="0" fontId="23" fillId="3" borderId="14" xfId="0" applyFont="1" applyFill="1" applyBorder="1"/>
    <xf numFmtId="0" fontId="23" fillId="3" borderId="15" xfId="0" applyFont="1" applyFill="1" applyBorder="1"/>
    <xf numFmtId="0" fontId="23" fillId="3" borderId="16" xfId="0" applyFont="1" applyFill="1" applyBorder="1"/>
    <xf numFmtId="0" fontId="23" fillId="3" borderId="17" xfId="0" applyFont="1" applyFill="1" applyBorder="1"/>
    <xf numFmtId="0" fontId="2" fillId="0" borderId="0" xfId="0" applyFont="1" applyAlignment="1">
      <alignment horizontal="right"/>
    </xf>
    <xf numFmtId="0" fontId="5" fillId="0" borderId="0" xfId="0" applyFont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0" xfId="0" applyAlignment="1">
      <alignment horizontal="right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30" fillId="0" borderId="0" xfId="0" applyFont="1"/>
    <xf numFmtId="0" fontId="32" fillId="0" borderId="0" xfId="0" applyFont="1"/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33" fillId="2" borderId="0" xfId="0" applyFont="1" applyFill="1"/>
    <xf numFmtId="0" fontId="36" fillId="0" borderId="0" xfId="0" applyFont="1"/>
    <xf numFmtId="0" fontId="33" fillId="5" borderId="0" xfId="0" applyFont="1" applyFill="1"/>
    <xf numFmtId="0" fontId="32" fillId="5" borderId="0" xfId="0" applyFont="1" applyFill="1"/>
    <xf numFmtId="0" fontId="37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2" fillId="0" borderId="0" xfId="2" applyFont="1"/>
    <xf numFmtId="0" fontId="43" fillId="0" borderId="0" xfId="2" applyFont="1"/>
    <xf numFmtId="0" fontId="43" fillId="0" borderId="1" xfId="2" applyFont="1" applyBorder="1"/>
    <xf numFmtId="0" fontId="43" fillId="0" borderId="1" xfId="2" applyFont="1" applyBorder="1" applyAlignment="1">
      <alignment horizontal="center"/>
    </xf>
    <xf numFmtId="165" fontId="43" fillId="0" borderId="1" xfId="3" applyNumberFormat="1" applyFont="1" applyBorder="1"/>
    <xf numFmtId="0" fontId="43" fillId="6" borderId="1" xfId="3" applyNumberFormat="1" applyFont="1" applyFill="1" applyBorder="1" applyAlignment="1">
      <alignment horizontal="center"/>
    </xf>
    <xf numFmtId="0" fontId="43" fillId="0" borderId="24" xfId="2" applyFont="1" applyBorder="1"/>
    <xf numFmtId="0" fontId="43" fillId="6" borderId="24" xfId="3" applyNumberFormat="1" applyFont="1" applyFill="1" applyBorder="1" applyAlignment="1">
      <alignment horizontal="center"/>
    </xf>
    <xf numFmtId="0" fontId="42" fillId="0" borderId="0" xfId="6" applyFont="1"/>
    <xf numFmtId="0" fontId="43" fillId="0" borderId="0" xfId="6" applyFont="1"/>
    <xf numFmtId="0" fontId="43" fillId="0" borderId="1" xfId="6" applyFont="1" applyBorder="1"/>
    <xf numFmtId="0" fontId="44" fillId="0" borderId="1" xfId="6" applyFont="1" applyBorder="1"/>
    <xf numFmtId="4" fontId="43" fillId="0" borderId="1" xfId="6" applyNumberFormat="1" applyFont="1" applyBorder="1"/>
    <xf numFmtId="0" fontId="44" fillId="0" borderId="0" xfId="6" applyFont="1" applyFill="1" applyBorder="1"/>
    <xf numFmtId="4" fontId="44" fillId="6" borderId="1" xfId="6" applyNumberFormat="1" applyFont="1" applyFill="1" applyBorder="1" applyAlignment="1">
      <alignment horizontal="center"/>
    </xf>
    <xf numFmtId="0" fontId="46" fillId="0" borderId="0" xfId="6" quotePrefix="1" applyFont="1"/>
    <xf numFmtId="4" fontId="43" fillId="6" borderId="1" xfId="6" applyNumberFormat="1" applyFont="1" applyFill="1" applyBorder="1" applyAlignment="1">
      <alignment horizontal="center"/>
    </xf>
    <xf numFmtId="0" fontId="48" fillId="0" borderId="0" xfId="7" applyFont="1"/>
    <xf numFmtId="0" fontId="49" fillId="0" borderId="0" xfId="7" applyFont="1"/>
    <xf numFmtId="0" fontId="50" fillId="0" borderId="0" xfId="7" applyFont="1"/>
    <xf numFmtId="0" fontId="48" fillId="0" borderId="0" xfId="7" applyFont="1" applyFill="1" applyAlignment="1"/>
    <xf numFmtId="3" fontId="48" fillId="0" borderId="0" xfId="7" applyNumberFormat="1" applyFont="1" applyFill="1" applyAlignment="1">
      <alignment horizontal="right"/>
    </xf>
    <xf numFmtId="3" fontId="48" fillId="0" borderId="0" xfId="7" applyNumberFormat="1" applyFont="1" applyFill="1" applyBorder="1" applyAlignment="1"/>
    <xf numFmtId="3" fontId="48" fillId="0" borderId="0" xfId="7" applyNumberFormat="1" applyFont="1" applyFill="1" applyBorder="1" applyAlignment="1">
      <alignment horizontal="right"/>
    </xf>
    <xf numFmtId="3" fontId="48" fillId="0" borderId="0" xfId="7" applyNumberFormat="1" applyFont="1" applyFill="1" applyAlignment="1"/>
    <xf numFmtId="0" fontId="47" fillId="0" borderId="0" xfId="7"/>
    <xf numFmtId="0" fontId="51" fillId="0" borderId="0" xfId="0" applyFont="1"/>
    <xf numFmtId="0" fontId="52" fillId="0" borderId="0" xfId="0" applyFont="1"/>
    <xf numFmtId="4" fontId="45" fillId="7" borderId="25" xfId="6" applyNumberFormat="1" applyFont="1" applyFill="1" applyBorder="1" applyAlignment="1">
      <alignment horizontal="center"/>
    </xf>
    <xf numFmtId="0" fontId="45" fillId="7" borderId="0" xfId="6" applyFont="1" applyFill="1" applyAlignment="1">
      <alignment horizontal="center"/>
    </xf>
    <xf numFmtId="0" fontId="44" fillId="0" borderId="0" xfId="6" applyFont="1" applyFill="1" applyBorder="1" applyAlignment="1">
      <alignment wrapText="1"/>
    </xf>
    <xf numFmtId="0" fontId="33" fillId="0" borderId="0" xfId="0" applyFont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23" fillId="0" borderId="0" xfId="0" applyFont="1" applyFill="1" applyBorder="1"/>
  </cellXfs>
  <cellStyles count="9">
    <cellStyle name="Lien hypertexte" xfId="1" builtinId="8"/>
    <cellStyle name="Lien hypertexte visité" xfId="8" builtinId="9" hidden="1"/>
    <cellStyle name="Milliers 2" xfId="3"/>
    <cellStyle name="Monétaire 2" xfId="4"/>
    <cellStyle name="Normal" xfId="0" builtinId="0"/>
    <cellStyle name="Normal 2" xfId="5"/>
    <cellStyle name="Normal_1098.xls" xfId="6"/>
    <cellStyle name="Normal_15.02.20_A2006.xls" xfId="7"/>
    <cellStyle name="Normal_258.xls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11</xdr:row>
      <xdr:rowOff>12700</xdr:rowOff>
    </xdr:from>
    <xdr:to>
      <xdr:col>1</xdr:col>
      <xdr:colOff>558800</xdr:colOff>
      <xdr:row>12</xdr:row>
      <xdr:rowOff>0</xdr:rowOff>
    </xdr:to>
    <xdr:sp macro="" textlink="">
      <xdr:nvSpPr>
        <xdr:cNvPr id="1029" name="Object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38100</xdr:colOff>
      <xdr:row>11</xdr:row>
      <xdr:rowOff>12700</xdr:rowOff>
    </xdr:from>
    <xdr:to>
      <xdr:col>1</xdr:col>
      <xdr:colOff>558800</xdr:colOff>
      <xdr:row>12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2159000"/>
          <a:ext cx="5207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2</xdr:row>
      <xdr:rowOff>12700</xdr:rowOff>
    </xdr:from>
    <xdr:to>
      <xdr:col>6</xdr:col>
      <xdr:colOff>304800</xdr:colOff>
      <xdr:row>4</xdr:row>
      <xdr:rowOff>88900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257300" y="419100"/>
          <a:ext cx="6248400" cy="5588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27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1244600</xdr:colOff>
      <xdr:row>18</xdr:row>
      <xdr:rowOff>50800</xdr:rowOff>
    </xdr:from>
    <xdr:to>
      <xdr:col>3</xdr:col>
      <xdr:colOff>1104900</xdr:colOff>
      <xdr:row>20</xdr:row>
      <xdr:rowOff>76200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1244600" y="3581400"/>
          <a:ext cx="2959100" cy="5334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27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3</xdr:row>
      <xdr:rowOff>88900</xdr:rowOff>
    </xdr:from>
    <xdr:to>
      <xdr:col>6</xdr:col>
      <xdr:colOff>38100</xdr:colOff>
      <xdr:row>5</xdr:row>
      <xdr:rowOff>114300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1447800" y="2743200"/>
          <a:ext cx="5537200" cy="5080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27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2</xdr:row>
      <xdr:rowOff>114300</xdr:rowOff>
    </xdr:from>
    <xdr:to>
      <xdr:col>5</xdr:col>
      <xdr:colOff>482600</xdr:colOff>
      <xdr:row>4</xdr:row>
      <xdr:rowOff>139700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62100" y="520700"/>
          <a:ext cx="4419600" cy="6096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27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25" zoomScaleNormal="125" zoomScalePageLayoutView="125" workbookViewId="0">
      <selection activeCell="A2" sqref="A2"/>
    </sheetView>
  </sheetViews>
  <sheetFormatPr baseColWidth="10" defaultRowHeight="13" x14ac:dyDescent="0"/>
  <sheetData>
    <row r="1" spans="1:8" ht="37">
      <c r="A1" s="3" t="s">
        <v>69</v>
      </c>
      <c r="B1" s="1"/>
      <c r="C1" s="1"/>
      <c r="D1" s="1"/>
      <c r="E1" s="1"/>
      <c r="F1" s="1"/>
      <c r="H1" s="22" t="s">
        <v>8</v>
      </c>
    </row>
    <row r="2" spans="1:8" ht="15">
      <c r="A2" s="2"/>
      <c r="B2" s="2"/>
      <c r="C2" s="2"/>
      <c r="D2" s="2"/>
      <c r="E2" s="2"/>
      <c r="F2" s="2"/>
    </row>
    <row r="3" spans="1:8" s="18" customFormat="1" ht="15">
      <c r="A3" s="16" t="s">
        <v>41</v>
      </c>
      <c r="B3" s="17"/>
      <c r="C3" s="21" t="s">
        <v>3</v>
      </c>
      <c r="D3" s="17"/>
      <c r="E3" s="17"/>
      <c r="F3" s="17"/>
    </row>
    <row r="4" spans="1:8" ht="15">
      <c r="A4" s="2"/>
      <c r="B4" s="2"/>
      <c r="C4" s="2"/>
      <c r="D4" s="2"/>
      <c r="E4" s="2"/>
      <c r="F4" s="2"/>
    </row>
    <row r="5" spans="1:8" s="20" customFormat="1" ht="15">
      <c r="A5" s="19" t="s">
        <v>45</v>
      </c>
      <c r="C5" s="20" t="s">
        <v>40</v>
      </c>
    </row>
    <row r="6" spans="1:8" ht="15">
      <c r="A6" s="2"/>
      <c r="B6" s="2"/>
      <c r="C6" s="2"/>
      <c r="D6" s="2"/>
      <c r="E6" s="2"/>
      <c r="F6" s="2"/>
    </row>
    <row r="7" spans="1:8" s="14" customFormat="1" ht="15">
      <c r="A7" s="15" t="s">
        <v>9</v>
      </c>
      <c r="B7"/>
      <c r="C7" s="23" t="s">
        <v>10</v>
      </c>
      <c r="D7"/>
      <c r="F7" s="13"/>
    </row>
    <row r="8" spans="1:8" ht="15">
      <c r="A8" s="23"/>
      <c r="C8" s="23"/>
    </row>
    <row r="9" spans="1:8" s="11" customFormat="1" ht="15">
      <c r="A9" s="15" t="s">
        <v>33</v>
      </c>
      <c r="B9"/>
      <c r="C9" s="23" t="s">
        <v>37</v>
      </c>
      <c r="D9"/>
    </row>
    <row r="10" spans="1:8" ht="15">
      <c r="A10" s="23"/>
    </row>
    <row r="11" spans="1:8" s="10" customFormat="1" ht="15">
      <c r="A11" s="15" t="s">
        <v>38</v>
      </c>
      <c r="B11"/>
      <c r="C11" s="23" t="s">
        <v>39</v>
      </c>
      <c r="D11"/>
    </row>
    <row r="13" spans="1:8" ht="15">
      <c r="A13" s="15" t="s">
        <v>64</v>
      </c>
      <c r="B13" s="13"/>
      <c r="C13" s="13" t="s">
        <v>67</v>
      </c>
    </row>
    <row r="14" spans="1:8" ht="15">
      <c r="A14" s="2"/>
      <c r="D14" s="13"/>
    </row>
    <row r="15" spans="1:8" ht="15">
      <c r="A15" s="15" t="s">
        <v>65</v>
      </c>
      <c r="B15" s="11"/>
      <c r="C15" s="4" t="s">
        <v>4</v>
      </c>
    </row>
    <row r="16" spans="1:8" ht="15">
      <c r="A16" s="2"/>
      <c r="D16" s="11"/>
    </row>
    <row r="17" spans="1:5" ht="15">
      <c r="A17" s="15" t="s">
        <v>66</v>
      </c>
      <c r="B17" s="10"/>
      <c r="C17" s="10" t="s">
        <v>5</v>
      </c>
    </row>
    <row r="18" spans="1:5" ht="15">
      <c r="D18" s="10"/>
    </row>
    <row r="19" spans="1:5" ht="15">
      <c r="A19" s="15" t="s">
        <v>107</v>
      </c>
      <c r="C19" s="98" t="s">
        <v>127</v>
      </c>
      <c r="E19" s="13"/>
    </row>
    <row r="21" spans="1:5" ht="15">
      <c r="A21" s="15" t="s">
        <v>128</v>
      </c>
      <c r="C21" s="99" t="s">
        <v>129</v>
      </c>
      <c r="E21" s="11"/>
    </row>
    <row r="23" spans="1:5" ht="15">
      <c r="E23" s="10"/>
    </row>
  </sheetData>
  <phoneticPr fontId="3"/>
  <hyperlinks>
    <hyperlink ref="A13" location="'Ex 1.3'!A1" display="Exercice 1.3"/>
    <hyperlink ref="A15" location="'Ex 1.4'!A1" display="Exercice 1.4"/>
    <hyperlink ref="A17" location="'Ex 1.5'!A1" display="Exercice 1.5"/>
    <hyperlink ref="A3" location="'Ex 1.1'!A1" display="Exercice 1.1"/>
    <hyperlink ref="A5" location="'Ex 1.2'!A1" display="Exercice 1.2"/>
    <hyperlink ref="A7" location="'Ex 2.1'!A1" display="Exercice 2.1"/>
    <hyperlink ref="A9" location="'Ex 2.2'!A1" display="Exercice 2.2"/>
    <hyperlink ref="A11" location="'Ex 2.3'!A1" display="Exercice 2.3"/>
    <hyperlink ref="A19" location="'Ex 1.6'!A1" display="Exercice 1.6"/>
    <hyperlink ref="A21" location="'Ex 1.7'!A1" display="Exercice 1.7"/>
  </hyperlinks>
  <pageMargins left="0.75" right="0.75" top="1" bottom="1" header="0.4921259845" footer="0.492125984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C26" sqref="C26"/>
    </sheetView>
  </sheetViews>
  <sheetFormatPr baseColWidth="10" defaultRowHeight="13" x14ac:dyDescent="0"/>
  <cols>
    <col min="1" max="1" width="19.83203125" customWidth="1"/>
    <col min="4" max="4" width="28" customWidth="1"/>
  </cols>
  <sheetData>
    <row r="2" spans="1:5" ht="19">
      <c r="A2" s="12" t="s">
        <v>33</v>
      </c>
    </row>
    <row r="3" spans="1:5" ht="15">
      <c r="A3" s="2"/>
      <c r="B3" s="105"/>
      <c r="C3" s="105"/>
      <c r="D3" s="2"/>
      <c r="E3" s="2"/>
    </row>
    <row r="5" spans="1:5" ht="25">
      <c r="B5" s="24" t="s">
        <v>35</v>
      </c>
    </row>
    <row r="7" spans="1:5" ht="15">
      <c r="A7" s="23" t="s">
        <v>34</v>
      </c>
    </row>
    <row r="8" spans="1:5" ht="14" thickBot="1"/>
    <row r="9" spans="1:5" ht="16" thickBot="1">
      <c r="B9" s="34" t="s">
        <v>26</v>
      </c>
      <c r="C9" s="35">
        <v>350</v>
      </c>
      <c r="D9" s="40" t="s">
        <v>36</v>
      </c>
      <c r="E9" s="25"/>
    </row>
    <row r="10" spans="1:5">
      <c r="B10" s="36" t="s">
        <v>28</v>
      </c>
      <c r="C10" s="37">
        <v>150</v>
      </c>
      <c r="D10" s="32" t="s">
        <v>32</v>
      </c>
    </row>
    <row r="11" spans="1:5">
      <c r="B11" s="36" t="s">
        <v>27</v>
      </c>
      <c r="C11" s="37">
        <v>180</v>
      </c>
    </row>
    <row r="12" spans="1:5">
      <c r="B12" s="36" t="s">
        <v>26</v>
      </c>
      <c r="C12" s="37">
        <v>20</v>
      </c>
    </row>
    <row r="13" spans="1:5">
      <c r="B13" s="36" t="s">
        <v>29</v>
      </c>
      <c r="C13" s="37">
        <v>15</v>
      </c>
    </row>
    <row r="14" spans="1:5">
      <c r="B14" s="36" t="s">
        <v>26</v>
      </c>
      <c r="C14" s="37">
        <v>200</v>
      </c>
    </row>
    <row r="15" spans="1:5">
      <c r="B15" s="38" t="s">
        <v>30</v>
      </c>
      <c r="C15" s="39">
        <v>30</v>
      </c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C8" sqref="C8"/>
    </sheetView>
  </sheetViews>
  <sheetFormatPr baseColWidth="10" defaultRowHeight="13" x14ac:dyDescent="0"/>
  <cols>
    <col min="3" max="5" width="16.83203125" customWidth="1"/>
  </cols>
  <sheetData>
    <row r="2" spans="1:5" ht="19">
      <c r="A2" s="12" t="s">
        <v>38</v>
      </c>
    </row>
    <row r="4" spans="1:5" ht="33" customHeight="1">
      <c r="C4" s="47" t="s">
        <v>16</v>
      </c>
    </row>
    <row r="5" spans="1:5" ht="33" customHeight="1">
      <c r="C5" s="47"/>
    </row>
    <row r="6" spans="1:5" ht="18" customHeight="1">
      <c r="C6" s="2" t="s">
        <v>17</v>
      </c>
    </row>
    <row r="7" spans="1:5" ht="19" customHeight="1">
      <c r="C7" s="2" t="s">
        <v>18</v>
      </c>
    </row>
    <row r="8" spans="1:5" ht="19" customHeight="1" thickBot="1">
      <c r="C8" s="2"/>
    </row>
    <row r="9" spans="1:5" ht="15">
      <c r="C9" s="41" t="s">
        <v>15</v>
      </c>
      <c r="D9" s="42" t="s">
        <v>13</v>
      </c>
      <c r="E9" s="43" t="s">
        <v>14</v>
      </c>
    </row>
    <row r="10" spans="1:5" ht="16" thickBot="1">
      <c r="C10" s="44"/>
      <c r="D10" s="45"/>
      <c r="E10" s="46"/>
    </row>
    <row r="11" spans="1:5" ht="15">
      <c r="C11" s="23"/>
      <c r="D11" s="23"/>
      <c r="E11" s="23"/>
    </row>
    <row r="12" spans="1:5" ht="15">
      <c r="C12" s="23"/>
      <c r="D12" s="23"/>
      <c r="E12" s="2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I17" sqref="I17:I23"/>
    </sheetView>
  </sheetViews>
  <sheetFormatPr baseColWidth="10" defaultRowHeight="15" x14ac:dyDescent="0"/>
  <cols>
    <col min="1" max="1" width="5.33203125" style="59" customWidth="1"/>
    <col min="2" max="11" width="8" style="59" customWidth="1"/>
    <col min="12" max="16384" width="10.83203125" style="59"/>
  </cols>
  <sheetData>
    <row r="2" spans="1:11">
      <c r="A2" s="58" t="s">
        <v>41</v>
      </c>
    </row>
    <row r="4" spans="1:11">
      <c r="B4" s="60">
        <v>1</v>
      </c>
      <c r="C4" s="60">
        <v>2</v>
      </c>
      <c r="D4" s="60">
        <v>3</v>
      </c>
      <c r="E4" s="60">
        <v>4</v>
      </c>
      <c r="F4" s="60">
        <v>5</v>
      </c>
      <c r="G4" s="60">
        <v>6</v>
      </c>
      <c r="H4" s="60">
        <v>7</v>
      </c>
      <c r="I4" s="60">
        <v>8</v>
      </c>
      <c r="J4" s="60">
        <v>9</v>
      </c>
      <c r="K4" s="60">
        <v>10</v>
      </c>
    </row>
    <row r="5" spans="1:11">
      <c r="A5" s="61">
        <v>1</v>
      </c>
      <c r="B5" s="49">
        <v>1</v>
      </c>
      <c r="C5" s="50">
        <v>2</v>
      </c>
      <c r="D5" s="50"/>
      <c r="E5" s="50"/>
      <c r="F5" s="50"/>
      <c r="G5" s="50"/>
      <c r="H5" s="50"/>
      <c r="I5" s="50"/>
      <c r="J5" s="50"/>
      <c r="K5" s="51"/>
    </row>
    <row r="6" spans="1:11">
      <c r="A6" s="61">
        <v>2</v>
      </c>
      <c r="B6" s="52"/>
      <c r="C6" s="53"/>
      <c r="D6" s="53"/>
      <c r="E6" s="53"/>
      <c r="F6" s="53"/>
      <c r="G6" s="53"/>
      <c r="H6" s="53"/>
      <c r="I6" s="53"/>
      <c r="J6" s="53"/>
      <c r="K6" s="54"/>
    </row>
    <row r="7" spans="1:11">
      <c r="A7" s="61">
        <v>3</v>
      </c>
      <c r="B7" s="52"/>
      <c r="C7" s="53"/>
      <c r="D7" s="53"/>
      <c r="E7" s="53"/>
      <c r="F7" s="53"/>
      <c r="G7" s="53"/>
      <c r="H7" s="53"/>
      <c r="I7" s="53"/>
      <c r="J7" s="53"/>
      <c r="K7" s="54"/>
    </row>
    <row r="8" spans="1:11">
      <c r="A8" s="61">
        <v>4</v>
      </c>
      <c r="B8" s="52"/>
      <c r="C8" s="53"/>
      <c r="D8" s="53"/>
      <c r="E8" s="53"/>
      <c r="F8" s="53"/>
      <c r="G8" s="53"/>
      <c r="H8" s="53"/>
      <c r="I8" s="53"/>
      <c r="J8" s="53"/>
      <c r="K8" s="54"/>
    </row>
    <row r="9" spans="1:11">
      <c r="A9" s="61">
        <v>5</v>
      </c>
      <c r="B9" s="52"/>
      <c r="C9" s="53"/>
      <c r="D9" s="53"/>
      <c r="E9" s="53"/>
      <c r="F9" s="53"/>
      <c r="G9" s="53"/>
      <c r="H9" s="53"/>
      <c r="I9" s="53"/>
      <c r="J9" s="53"/>
      <c r="K9" s="54"/>
    </row>
    <row r="10" spans="1:11">
      <c r="A10" s="61">
        <v>6</v>
      </c>
      <c r="B10" s="52"/>
      <c r="C10" s="53"/>
      <c r="D10" s="53"/>
      <c r="E10" s="53"/>
      <c r="F10" s="53"/>
      <c r="G10" s="53"/>
      <c r="H10" s="53"/>
      <c r="I10" s="53"/>
      <c r="J10" s="53"/>
      <c r="K10" s="54"/>
    </row>
    <row r="11" spans="1:11">
      <c r="A11" s="61">
        <v>7</v>
      </c>
      <c r="B11" s="52"/>
      <c r="C11" s="53"/>
      <c r="D11" s="53"/>
      <c r="E11" s="53"/>
      <c r="F11" s="53"/>
      <c r="G11" s="53"/>
      <c r="H11" s="53"/>
      <c r="I11" s="53"/>
      <c r="J11" s="53"/>
      <c r="K11" s="54"/>
    </row>
    <row r="12" spans="1:11">
      <c r="A12" s="61">
        <v>8</v>
      </c>
      <c r="B12" s="52"/>
      <c r="C12" s="53"/>
      <c r="D12" s="53"/>
      <c r="E12" s="53"/>
      <c r="F12" s="53"/>
      <c r="G12" s="53"/>
      <c r="H12" s="53"/>
      <c r="I12" s="53"/>
      <c r="J12" s="53"/>
      <c r="K12" s="54"/>
    </row>
    <row r="13" spans="1:11">
      <c r="A13" s="61">
        <v>9</v>
      </c>
      <c r="B13" s="52"/>
      <c r="C13" s="53"/>
      <c r="D13" s="53"/>
      <c r="E13" s="53"/>
      <c r="F13" s="53"/>
      <c r="G13" s="53"/>
      <c r="H13" s="53"/>
      <c r="I13" s="53"/>
      <c r="J13" s="53"/>
      <c r="K13" s="54"/>
    </row>
    <row r="14" spans="1:11">
      <c r="A14" s="61">
        <v>10</v>
      </c>
      <c r="B14" s="55"/>
      <c r="C14" s="56"/>
      <c r="D14" s="56"/>
      <c r="E14" s="56"/>
      <c r="F14" s="56"/>
      <c r="G14" s="56"/>
      <c r="H14" s="56"/>
      <c r="I14" s="56"/>
      <c r="J14" s="56"/>
      <c r="K14" s="57">
        <v>100</v>
      </c>
    </row>
    <row r="17" spans="2:11">
      <c r="B17" s="59" t="s">
        <v>6</v>
      </c>
      <c r="I17" s="104">
        <v>1</v>
      </c>
      <c r="J17" s="62"/>
      <c r="K17" s="62"/>
    </row>
    <row r="18" spans="2:11">
      <c r="I18" s="104">
        <v>2</v>
      </c>
      <c r="J18" s="62"/>
      <c r="K18" s="62"/>
    </row>
    <row r="19" spans="2:11">
      <c r="I19" s="104">
        <v>3</v>
      </c>
      <c r="J19" s="62"/>
      <c r="K19" s="62"/>
    </row>
    <row r="20" spans="2:11">
      <c r="I20" s="104">
        <v>4</v>
      </c>
      <c r="J20" s="62"/>
      <c r="K20" s="62"/>
    </row>
    <row r="21" spans="2:11">
      <c r="I21" s="104">
        <v>5</v>
      </c>
      <c r="J21" s="62"/>
      <c r="K21" s="62"/>
    </row>
    <row r="22" spans="2:11">
      <c r="I22" s="104">
        <v>6</v>
      </c>
      <c r="J22" s="62"/>
      <c r="K22" s="62"/>
    </row>
    <row r="23" spans="2:11">
      <c r="I23" s="104">
        <v>7</v>
      </c>
      <c r="J23" s="62"/>
      <c r="K23" s="62"/>
    </row>
    <row r="27" spans="2:11">
      <c r="B27" s="59" t="s">
        <v>7</v>
      </c>
      <c r="I27" s="103">
        <v>1</v>
      </c>
      <c r="J27" s="62"/>
      <c r="K27" s="62"/>
    </row>
    <row r="28" spans="2:11">
      <c r="I28" s="103">
        <v>2</v>
      </c>
      <c r="J28" s="62"/>
      <c r="K28" s="62"/>
    </row>
    <row r="29" spans="2:11">
      <c r="I29" s="103">
        <v>3</v>
      </c>
      <c r="J29" s="62"/>
      <c r="K29" s="62"/>
    </row>
    <row r="30" spans="2:11">
      <c r="I30" s="103">
        <v>4</v>
      </c>
      <c r="J30" s="62"/>
      <c r="K30" s="62"/>
    </row>
    <row r="31" spans="2:11">
      <c r="I31" s="103">
        <v>5</v>
      </c>
      <c r="J31" s="62"/>
      <c r="K31" s="62"/>
    </row>
    <row r="32" spans="2:11">
      <c r="I32" s="103">
        <v>6</v>
      </c>
      <c r="J32" s="62"/>
      <c r="K32" s="62"/>
    </row>
    <row r="33" spans="9:11">
      <c r="I33" s="103">
        <v>7</v>
      </c>
      <c r="J33" s="62"/>
      <c r="K33" s="62"/>
    </row>
    <row r="34" spans="9:11">
      <c r="I34" s="103">
        <v>8</v>
      </c>
      <c r="J34" s="62"/>
      <c r="K34" s="62"/>
    </row>
    <row r="35" spans="9:11">
      <c r="I35" s="103">
        <v>9</v>
      </c>
      <c r="J35" s="62"/>
      <c r="K35" s="62"/>
    </row>
    <row r="36" spans="9:11">
      <c r="I36" s="103">
        <v>10</v>
      </c>
      <c r="J36" s="62"/>
      <c r="K36" s="62"/>
    </row>
    <row r="37" spans="9:11">
      <c r="I37" s="103">
        <v>11</v>
      </c>
      <c r="J37" s="62"/>
      <c r="K37" s="62"/>
    </row>
    <row r="38" spans="9:11">
      <c r="I38" s="103">
        <v>12</v>
      </c>
      <c r="J38" s="62"/>
      <c r="K38" s="62"/>
    </row>
  </sheetData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G4" sqref="G4"/>
    </sheetView>
  </sheetViews>
  <sheetFormatPr baseColWidth="10" defaultRowHeight="15" x14ac:dyDescent="0"/>
  <cols>
    <col min="1" max="1" width="10.83203125" style="48"/>
    <col min="2" max="2" width="9.83203125" style="59" customWidth="1"/>
    <col min="3" max="6" width="9.83203125" style="48" customWidth="1"/>
    <col min="7" max="7" width="32.1640625" style="48" customWidth="1"/>
    <col min="8" max="16384" width="10.83203125" style="48"/>
  </cols>
  <sheetData>
    <row r="2" spans="1:7" ht="19">
      <c r="A2" s="63" t="s">
        <v>45</v>
      </c>
    </row>
    <row r="4" spans="1:7">
      <c r="B4" s="64" t="s">
        <v>0</v>
      </c>
      <c r="C4" s="64"/>
      <c r="D4" s="64"/>
      <c r="E4" s="65"/>
      <c r="F4" s="64"/>
      <c r="G4" s="62"/>
    </row>
    <row r="5" spans="1:7">
      <c r="C5" s="59"/>
      <c r="D5" s="59"/>
      <c r="F5" s="59"/>
      <c r="G5" s="59"/>
    </row>
    <row r="6" spans="1:7">
      <c r="B6" s="64" t="s">
        <v>1</v>
      </c>
      <c r="C6" s="64"/>
      <c r="D6" s="64"/>
      <c r="E6" s="65"/>
      <c r="F6" s="64"/>
      <c r="G6" s="62"/>
    </row>
    <row r="7" spans="1:7">
      <c r="C7" s="59"/>
      <c r="D7" s="59"/>
      <c r="F7" s="59"/>
      <c r="G7" s="59"/>
    </row>
    <row r="8" spans="1:7">
      <c r="B8" s="64" t="s">
        <v>68</v>
      </c>
      <c r="C8" s="64"/>
      <c r="D8" s="64"/>
      <c r="E8" s="65"/>
      <c r="F8" s="64"/>
      <c r="G8" s="62"/>
    </row>
    <row r="9" spans="1:7">
      <c r="D9" s="59"/>
      <c r="F9" s="59"/>
      <c r="G9" s="59"/>
    </row>
    <row r="10" spans="1:7">
      <c r="B10" s="64" t="s">
        <v>2</v>
      </c>
      <c r="C10" s="65"/>
      <c r="D10" s="64"/>
      <c r="E10" s="65"/>
      <c r="F10" s="64"/>
      <c r="G10" s="62"/>
    </row>
    <row r="11" spans="1:7">
      <c r="C11" s="59"/>
      <c r="D11" s="59"/>
      <c r="F11" s="59"/>
      <c r="G11" s="59"/>
    </row>
    <row r="12" spans="1:7">
      <c r="B12" s="64"/>
      <c r="C12" s="64"/>
      <c r="D12" s="64"/>
      <c r="E12" s="65"/>
      <c r="F12" s="64"/>
      <c r="G12" s="62"/>
    </row>
    <row r="13" spans="1:7">
      <c r="C13" s="59"/>
      <c r="D13" s="59"/>
      <c r="E13" s="59"/>
      <c r="F13" s="59"/>
      <c r="G13" s="59"/>
    </row>
    <row r="14" spans="1:7">
      <c r="C14" s="59"/>
      <c r="D14" s="59"/>
      <c r="E14" s="59"/>
      <c r="F14" s="59"/>
      <c r="G14" s="59"/>
    </row>
    <row r="15" spans="1:7">
      <c r="C15" s="59"/>
      <c r="D15" s="59"/>
      <c r="E15" s="59"/>
      <c r="F15" s="59"/>
      <c r="G15" s="59"/>
    </row>
    <row r="16" spans="1:7">
      <c r="C16" s="59"/>
      <c r="D16" s="59"/>
      <c r="E16" s="59"/>
      <c r="F16" s="59"/>
      <c r="G16" s="59"/>
    </row>
    <row r="17" spans="3:7">
      <c r="C17" s="59"/>
      <c r="D17" s="59"/>
      <c r="E17" s="59"/>
      <c r="F17" s="59"/>
      <c r="G17" s="59"/>
    </row>
    <row r="18" spans="3:7">
      <c r="C18" s="59"/>
      <c r="D18" s="59"/>
      <c r="E18" s="59"/>
      <c r="F18" s="59"/>
      <c r="G18" s="59"/>
    </row>
    <row r="19" spans="3:7">
      <c r="C19" s="59"/>
      <c r="D19" s="59"/>
      <c r="E19" s="59"/>
      <c r="F19" s="59"/>
      <c r="G19" s="59"/>
    </row>
    <row r="20" spans="3:7">
      <c r="C20" s="59"/>
      <c r="D20" s="59"/>
      <c r="E20" s="59"/>
      <c r="F20" s="59"/>
      <c r="G20" s="59"/>
    </row>
    <row r="21" spans="3:7">
      <c r="C21" s="59"/>
      <c r="D21" s="59"/>
      <c r="E21" s="59"/>
      <c r="F21" s="59"/>
      <c r="G21" s="59"/>
    </row>
    <row r="22" spans="3:7">
      <c r="C22" s="59"/>
      <c r="D22" s="59"/>
      <c r="E22" s="59"/>
      <c r="F22" s="59"/>
      <c r="G22" s="59"/>
    </row>
    <row r="23" spans="3:7">
      <c r="C23" s="59"/>
      <c r="D23" s="59"/>
      <c r="E23" s="59"/>
      <c r="F23" s="59"/>
      <c r="G23" s="59"/>
    </row>
    <row r="24" spans="3:7">
      <c r="C24" s="59"/>
      <c r="D24" s="59"/>
      <c r="E24" s="59"/>
      <c r="F24" s="59"/>
      <c r="G24" s="59"/>
    </row>
    <row r="25" spans="3:7">
      <c r="C25" s="59"/>
      <c r="D25" s="59"/>
      <c r="E25" s="59"/>
      <c r="F25" s="59"/>
      <c r="G25" s="59"/>
    </row>
  </sheetData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="150" zoomScaleNormal="150" zoomScalePageLayoutView="150" workbookViewId="0">
      <selection activeCell="A2" sqref="A2"/>
    </sheetView>
  </sheetViews>
  <sheetFormatPr baseColWidth="10" defaultRowHeight="13" x14ac:dyDescent="0"/>
  <cols>
    <col min="1" max="1" width="10.83203125" style="67"/>
    <col min="2" max="2" width="24" style="67" customWidth="1"/>
    <col min="3" max="3" width="13" style="67" customWidth="1"/>
    <col min="4" max="4" width="15.83203125" style="67" customWidth="1"/>
    <col min="5" max="7" width="10.83203125" style="67"/>
    <col min="8" max="8" width="23.5" style="67" customWidth="1"/>
    <col min="9" max="16384" width="10.83203125" style="67"/>
  </cols>
  <sheetData>
    <row r="2" spans="1:5">
      <c r="A2" s="66" t="s">
        <v>64</v>
      </c>
    </row>
    <row r="3" spans="1:5">
      <c r="A3" s="66"/>
    </row>
    <row r="4" spans="1:5">
      <c r="B4" s="68" t="s">
        <v>90</v>
      </c>
      <c r="C4" s="68" t="s">
        <v>43</v>
      </c>
      <c r="D4" s="67" t="s">
        <v>91</v>
      </c>
      <c r="E4" s="67" t="s">
        <v>44</v>
      </c>
    </row>
    <row r="6" spans="1:5">
      <c r="B6" s="67" t="s">
        <v>70</v>
      </c>
      <c r="C6" s="67">
        <v>21.05</v>
      </c>
      <c r="D6" s="67">
        <v>120</v>
      </c>
    </row>
    <row r="7" spans="1:5">
      <c r="B7" s="67" t="s">
        <v>71</v>
      </c>
      <c r="C7" s="67">
        <v>110</v>
      </c>
      <c r="D7" s="67">
        <v>50</v>
      </c>
    </row>
    <row r="8" spans="1:5">
      <c r="B8" s="67" t="s">
        <v>72</v>
      </c>
      <c r="C8" s="67">
        <v>64.55</v>
      </c>
      <c r="D8" s="67">
        <v>0</v>
      </c>
    </row>
    <row r="9" spans="1:5">
      <c r="B9" s="67" t="s">
        <v>73</v>
      </c>
      <c r="C9" s="67">
        <v>26.67</v>
      </c>
      <c r="D9" s="67">
        <v>15</v>
      </c>
    </row>
    <row r="10" spans="1:5">
      <c r="B10" s="67" t="s">
        <v>74</v>
      </c>
      <c r="C10" s="67">
        <v>302.3</v>
      </c>
      <c r="D10" s="67">
        <v>100</v>
      </c>
    </row>
    <row r="11" spans="1:5">
      <c r="B11" s="67" t="s">
        <v>75</v>
      </c>
      <c r="C11" s="67">
        <v>1528</v>
      </c>
      <c r="D11" s="67">
        <v>0</v>
      </c>
    </row>
    <row r="12" spans="1:5">
      <c r="B12" s="67" t="s">
        <v>76</v>
      </c>
      <c r="C12" s="67">
        <v>67.05</v>
      </c>
      <c r="D12" s="67">
        <v>15</v>
      </c>
    </row>
    <row r="13" spans="1:5">
      <c r="B13" s="67" t="s">
        <v>77</v>
      </c>
      <c r="C13" s="67">
        <v>41.84</v>
      </c>
      <c r="D13" s="67">
        <v>25</v>
      </c>
    </row>
    <row r="14" spans="1:5">
      <c r="B14" s="67" t="s">
        <v>78</v>
      </c>
      <c r="C14" s="67">
        <v>69.25</v>
      </c>
      <c r="D14" s="67">
        <v>50</v>
      </c>
    </row>
    <row r="15" spans="1:5">
      <c r="B15" s="67" t="s">
        <v>79</v>
      </c>
      <c r="C15" s="67">
        <v>89.1</v>
      </c>
      <c r="D15" s="67">
        <v>0</v>
      </c>
    </row>
    <row r="16" spans="1:5">
      <c r="B16" s="67" t="s">
        <v>80</v>
      </c>
      <c r="C16" s="67">
        <v>79.25</v>
      </c>
      <c r="D16" s="67">
        <v>0</v>
      </c>
    </row>
    <row r="17" spans="2:4">
      <c r="B17" s="67" t="s">
        <v>81</v>
      </c>
      <c r="C17" s="67">
        <v>279.2</v>
      </c>
      <c r="D17" s="67">
        <v>0</v>
      </c>
    </row>
    <row r="18" spans="2:4">
      <c r="B18" s="67" t="s">
        <v>82</v>
      </c>
      <c r="C18" s="67">
        <v>1906</v>
      </c>
      <c r="D18" s="67">
        <v>0</v>
      </c>
    </row>
    <row r="19" spans="2:4">
      <c r="B19" s="67" t="s">
        <v>83</v>
      </c>
      <c r="C19" s="67">
        <v>449.6</v>
      </c>
      <c r="D19" s="67">
        <v>10</v>
      </c>
    </row>
    <row r="20" spans="2:4">
      <c r="B20" s="67" t="s">
        <v>84</v>
      </c>
      <c r="C20" s="67">
        <v>75</v>
      </c>
      <c r="D20" s="67">
        <v>10</v>
      </c>
    </row>
    <row r="21" spans="2:4">
      <c r="B21" s="67" t="s">
        <v>85</v>
      </c>
      <c r="C21" s="67">
        <v>536</v>
      </c>
      <c r="D21" s="67">
        <v>0</v>
      </c>
    </row>
    <row r="22" spans="2:4">
      <c r="B22" s="67" t="s">
        <v>86</v>
      </c>
      <c r="C22" s="67">
        <v>298.3</v>
      </c>
      <c r="D22" s="67">
        <v>0</v>
      </c>
    </row>
    <row r="23" spans="2:4">
      <c r="B23" s="67" t="s">
        <v>87</v>
      </c>
      <c r="C23" s="67">
        <v>29.4</v>
      </c>
      <c r="D23" s="67">
        <v>0</v>
      </c>
    </row>
    <row r="24" spans="2:4">
      <c r="B24" s="67" t="s">
        <v>88</v>
      </c>
      <c r="C24" s="67">
        <v>16.27</v>
      </c>
      <c r="D24" s="67">
        <v>0</v>
      </c>
    </row>
    <row r="25" spans="2:4">
      <c r="B25" s="67" t="s">
        <v>89</v>
      </c>
      <c r="C25" s="67">
        <v>286.7</v>
      </c>
      <c r="D25" s="67">
        <v>0</v>
      </c>
    </row>
    <row r="27" spans="2:4">
      <c r="B27" s="67" t="s">
        <v>44</v>
      </c>
    </row>
  </sheetData>
  <phoneticPr fontId="3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6" sqref="D6"/>
    </sheetView>
  </sheetViews>
  <sheetFormatPr baseColWidth="10" defaultRowHeight="13" x14ac:dyDescent="0"/>
  <sheetData>
    <row r="2" spans="1:6" ht="19">
      <c r="A2" s="9" t="s">
        <v>65</v>
      </c>
    </row>
    <row r="4" spans="1:6" ht="30">
      <c r="A4" s="5" t="s">
        <v>42</v>
      </c>
      <c r="B4" s="5" t="s">
        <v>46</v>
      </c>
      <c r="C4" s="5" t="s">
        <v>47</v>
      </c>
      <c r="D4" s="5" t="s">
        <v>48</v>
      </c>
      <c r="E4" s="5" t="s">
        <v>49</v>
      </c>
      <c r="F4" s="5" t="s">
        <v>50</v>
      </c>
    </row>
    <row r="5" spans="1:6" ht="15">
      <c r="A5" s="6" t="s">
        <v>51</v>
      </c>
      <c r="B5" s="6" t="s">
        <v>52</v>
      </c>
      <c r="C5" s="7">
        <v>14650</v>
      </c>
      <c r="D5" s="8"/>
      <c r="E5" s="7"/>
      <c r="F5" s="7"/>
    </row>
    <row r="6" spans="1:6" ht="15">
      <c r="A6" s="6" t="s">
        <v>53</v>
      </c>
      <c r="B6" s="6" t="s">
        <v>54</v>
      </c>
      <c r="C6" s="7">
        <v>8703</v>
      </c>
      <c r="D6" s="8"/>
      <c r="E6" s="7"/>
      <c r="F6" s="7"/>
    </row>
    <row r="7" spans="1:6" ht="15">
      <c r="A7" s="6" t="s">
        <v>55</v>
      </c>
      <c r="B7" s="6" t="s">
        <v>56</v>
      </c>
      <c r="C7" s="7">
        <v>14540</v>
      </c>
      <c r="D7" s="8"/>
      <c r="E7" s="7"/>
      <c r="F7" s="7"/>
    </row>
    <row r="8" spans="1:6" ht="15">
      <c r="A8" s="6" t="s">
        <v>57</v>
      </c>
      <c r="B8" s="6" t="s">
        <v>52</v>
      </c>
      <c r="C8" s="7">
        <v>8775</v>
      </c>
      <c r="D8" s="8"/>
      <c r="E8" s="7"/>
      <c r="F8" s="7"/>
    </row>
    <row r="9" spans="1:6" ht="15">
      <c r="A9" s="6" t="s">
        <v>58</v>
      </c>
      <c r="B9" s="6" t="s">
        <v>56</v>
      </c>
      <c r="C9" s="7">
        <v>7602</v>
      </c>
      <c r="D9" s="8"/>
      <c r="E9" s="7"/>
      <c r="F9" s="7"/>
    </row>
    <row r="10" spans="1:6" ht="15">
      <c r="A10" s="6" t="s">
        <v>59</v>
      </c>
      <c r="B10" s="6" t="s">
        <v>52</v>
      </c>
      <c r="C10" s="7">
        <v>11215</v>
      </c>
      <c r="D10" s="8"/>
      <c r="E10" s="7"/>
      <c r="F10" s="7"/>
    </row>
    <row r="11" spans="1:6" ht="15">
      <c r="A11" s="6" t="s">
        <v>60</v>
      </c>
      <c r="B11" s="6" t="s">
        <v>54</v>
      </c>
      <c r="C11" s="7">
        <v>8703</v>
      </c>
      <c r="D11" s="8"/>
      <c r="E11" s="7"/>
      <c r="F11" s="7"/>
    </row>
    <row r="12" spans="1:6" ht="15">
      <c r="A12" s="6" t="s">
        <v>61</v>
      </c>
      <c r="B12" s="6" t="s">
        <v>54</v>
      </c>
      <c r="C12" s="7">
        <v>17525</v>
      </c>
      <c r="D12" s="8"/>
      <c r="E12" s="7"/>
      <c r="F12" s="7"/>
    </row>
    <row r="13" spans="1:6" ht="15">
      <c r="A13" s="2"/>
      <c r="B13" s="2"/>
      <c r="C13" s="2"/>
      <c r="D13" s="2"/>
      <c r="E13" s="2"/>
      <c r="F13" s="2"/>
    </row>
    <row r="14" spans="1:6" ht="15">
      <c r="A14" s="2" t="s">
        <v>62</v>
      </c>
      <c r="B14" s="2"/>
      <c r="C14" s="2"/>
      <c r="D14" s="2"/>
      <c r="E14" s="2"/>
      <c r="F14" s="2"/>
    </row>
    <row r="15" spans="1:6" ht="15">
      <c r="A15" s="2" t="s">
        <v>63</v>
      </c>
      <c r="B15" s="2"/>
      <c r="C15" s="2"/>
      <c r="D15" s="2"/>
      <c r="E15" s="2"/>
      <c r="F15" s="2"/>
    </row>
  </sheetData>
  <phoneticPr fontId="3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200" zoomScaleNormal="200" zoomScalePageLayoutView="200" workbookViewId="0"/>
  </sheetViews>
  <sheetFormatPr baseColWidth="10" defaultRowHeight="11" x14ac:dyDescent="0"/>
  <cols>
    <col min="1" max="1" width="15" style="73" customWidth="1"/>
    <col min="2" max="6" width="16.1640625" style="73" bestFit="1" customWidth="1"/>
    <col min="7" max="16384" width="10.83203125" style="73"/>
  </cols>
  <sheetData>
    <row r="1" spans="1:6" s="69" customFormat="1" ht="15"/>
    <row r="2" spans="1:6" s="69" customFormat="1" ht="22">
      <c r="A2" s="70" t="s">
        <v>66</v>
      </c>
    </row>
    <row r="3" spans="1:6" s="69" customFormat="1" ht="17">
      <c r="A3" s="71"/>
    </row>
    <row r="4" spans="1:6" ht="15">
      <c r="A4" s="72" t="s">
        <v>92</v>
      </c>
    </row>
    <row r="6" spans="1:6">
      <c r="A6" s="74" t="s">
        <v>93</v>
      </c>
      <c r="B6" s="75">
        <v>2000</v>
      </c>
      <c r="C6" s="75">
        <v>2001</v>
      </c>
      <c r="D6" s="75">
        <v>2002</v>
      </c>
      <c r="E6" s="75">
        <v>2003</v>
      </c>
      <c r="F6" s="74" t="s">
        <v>44</v>
      </c>
    </row>
    <row r="7" spans="1:6">
      <c r="A7" s="74" t="s">
        <v>94</v>
      </c>
      <c r="B7" s="76">
        <v>1500000</v>
      </c>
      <c r="C7" s="76">
        <f>B7*1.1</f>
        <v>1650000.0000000002</v>
      </c>
      <c r="D7" s="76">
        <f>C7*1.1</f>
        <v>1815000.0000000005</v>
      </c>
      <c r="E7" s="76">
        <f>D7*1.1</f>
        <v>1996500.0000000007</v>
      </c>
      <c r="F7" s="77"/>
    </row>
    <row r="8" spans="1:6">
      <c r="A8" s="74" t="s">
        <v>95</v>
      </c>
      <c r="B8" s="76">
        <f>B7*0.7</f>
        <v>1050000</v>
      </c>
      <c r="C8" s="76">
        <f>C7*0.7</f>
        <v>1155000</v>
      </c>
      <c r="D8" s="76">
        <f>D7*0.7</f>
        <v>1270500.0000000002</v>
      </c>
      <c r="E8" s="76">
        <f>E7*0.7</f>
        <v>1397550.0000000005</v>
      </c>
      <c r="F8" s="77"/>
    </row>
    <row r="9" spans="1:6" ht="12" thickBot="1">
      <c r="A9" s="78" t="s">
        <v>96</v>
      </c>
      <c r="B9" s="79"/>
      <c r="C9" s="79"/>
      <c r="D9" s="79"/>
      <c r="E9" s="79"/>
      <c r="F9" s="79"/>
    </row>
    <row r="10" spans="1:6" ht="12" thickTop="1"/>
  </sheetData>
  <pageMargins left="0.75" right="0.75" top="1" bottom="1" header="0.4921259845" footer="0.492125984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50" zoomScaleNormal="150" zoomScalePageLayoutView="150" workbookViewId="0">
      <selection activeCell="A17" sqref="A17"/>
    </sheetView>
  </sheetViews>
  <sheetFormatPr baseColWidth="10" defaultRowHeight="11" x14ac:dyDescent="0"/>
  <cols>
    <col min="1" max="1" width="39.6640625" style="81" bestFit="1" customWidth="1"/>
    <col min="2" max="9" width="9.1640625" style="81" bestFit="1" customWidth="1"/>
    <col min="10" max="16384" width="10.83203125" style="81"/>
  </cols>
  <sheetData>
    <row r="1" spans="1:9" s="69" customFormat="1" ht="15"/>
    <row r="2" spans="1:9" s="69" customFormat="1" ht="22">
      <c r="A2" s="70" t="s">
        <v>107</v>
      </c>
    </row>
    <row r="3" spans="1:9" s="69" customFormat="1" ht="17">
      <c r="A3" s="71"/>
    </row>
    <row r="4" spans="1:9" ht="15">
      <c r="A4" s="80" t="s">
        <v>97</v>
      </c>
    </row>
    <row r="6" spans="1:9">
      <c r="A6" s="82"/>
      <c r="B6" s="83">
        <v>1980</v>
      </c>
      <c r="C6" s="83">
        <v>1985</v>
      </c>
      <c r="D6" s="83">
        <v>1990</v>
      </c>
      <c r="E6" s="83">
        <v>1995</v>
      </c>
      <c r="F6" s="83">
        <v>1996</v>
      </c>
      <c r="G6" s="83">
        <v>1997</v>
      </c>
      <c r="H6" s="83">
        <v>1998</v>
      </c>
      <c r="I6" s="83">
        <v>1999</v>
      </c>
    </row>
    <row r="7" spans="1:9">
      <c r="A7" s="83" t="s">
        <v>98</v>
      </c>
      <c r="B7" s="82"/>
      <c r="C7" s="82"/>
      <c r="D7" s="82"/>
      <c r="E7" s="82"/>
      <c r="F7" s="82"/>
      <c r="G7" s="82"/>
      <c r="H7" s="82"/>
      <c r="I7" s="82"/>
    </row>
    <row r="8" spans="1:9">
      <c r="A8" s="83" t="s">
        <v>99</v>
      </c>
      <c r="B8" s="84">
        <v>50023</v>
      </c>
      <c r="C8" s="84">
        <v>58408</v>
      </c>
      <c r="D8" s="84">
        <v>56963</v>
      </c>
      <c r="E8" s="84">
        <v>44911</v>
      </c>
      <c r="F8" s="84">
        <v>46018</v>
      </c>
      <c r="G8" s="84">
        <v>45177</v>
      </c>
      <c r="H8" s="84">
        <v>46170</v>
      </c>
      <c r="I8" s="84">
        <v>47929</v>
      </c>
    </row>
    <row r="9" spans="1:9">
      <c r="A9" s="83" t="s">
        <v>100</v>
      </c>
      <c r="B9" s="84">
        <v>10367</v>
      </c>
      <c r="C9" s="84">
        <v>12662</v>
      </c>
      <c r="D9" s="84">
        <v>12090</v>
      </c>
      <c r="E9" s="84">
        <v>12932</v>
      </c>
      <c r="F9" s="84">
        <v>14136</v>
      </c>
      <c r="G9" s="84">
        <v>14224</v>
      </c>
      <c r="H9" s="84">
        <v>15204</v>
      </c>
      <c r="I9" s="84">
        <v>14869</v>
      </c>
    </row>
    <row r="10" spans="1:9">
      <c r="A10" s="83" t="s">
        <v>101</v>
      </c>
      <c r="B10" s="84"/>
      <c r="C10" s="84"/>
      <c r="D10" s="84"/>
      <c r="E10" s="84">
        <v>480</v>
      </c>
      <c r="F10" s="84">
        <v>2280</v>
      </c>
      <c r="G10" s="84">
        <v>4400</v>
      </c>
      <c r="H10" s="84">
        <v>5638</v>
      </c>
      <c r="I10" s="84">
        <v>6027</v>
      </c>
    </row>
    <row r="11" spans="1:9">
      <c r="A11" s="83" t="s">
        <v>102</v>
      </c>
      <c r="B11" s="84">
        <v>2601</v>
      </c>
      <c r="C11" s="84">
        <v>2061</v>
      </c>
      <c r="D11" s="84">
        <v>1551</v>
      </c>
      <c r="E11" s="84">
        <v>2104</v>
      </c>
      <c r="F11" s="84">
        <v>2036</v>
      </c>
      <c r="G11" s="84">
        <v>2073</v>
      </c>
      <c r="H11" s="84">
        <v>1938</v>
      </c>
      <c r="I11" s="84">
        <v>2037</v>
      </c>
    </row>
    <row r="12" spans="1:9">
      <c r="A12" s="83" t="s">
        <v>103</v>
      </c>
      <c r="B12" s="84">
        <v>2005</v>
      </c>
      <c r="C12" s="84">
        <v>3063</v>
      </c>
      <c r="D12" s="84">
        <v>3319</v>
      </c>
      <c r="E12" s="84">
        <v>2504</v>
      </c>
      <c r="F12" s="84">
        <v>2190</v>
      </c>
      <c r="G12" s="84">
        <v>2156</v>
      </c>
      <c r="H12" s="84">
        <v>2156</v>
      </c>
      <c r="I12" s="84">
        <v>2385</v>
      </c>
    </row>
    <row r="13" spans="1:9">
      <c r="A13" s="83" t="s">
        <v>104</v>
      </c>
      <c r="B13" s="84">
        <v>3202</v>
      </c>
      <c r="C13" s="84">
        <v>3319</v>
      </c>
      <c r="D13" s="84">
        <v>3455</v>
      </c>
      <c r="E13" s="84">
        <v>3954</v>
      </c>
      <c r="F13" s="84">
        <v>4102</v>
      </c>
      <c r="G13" s="84">
        <v>3842</v>
      </c>
      <c r="H13" s="84">
        <v>3815</v>
      </c>
      <c r="I13" s="84">
        <v>4020</v>
      </c>
    </row>
    <row r="14" spans="1:9">
      <c r="A14" s="83" t="s">
        <v>105</v>
      </c>
      <c r="B14" s="84">
        <v>49</v>
      </c>
      <c r="C14" s="84">
        <v>1408</v>
      </c>
      <c r="D14" s="84">
        <v>1541</v>
      </c>
      <c r="E14" s="84">
        <v>1635</v>
      </c>
      <c r="F14" s="84">
        <v>1724</v>
      </c>
      <c r="G14" s="84">
        <v>1842</v>
      </c>
      <c r="H14" s="84">
        <v>1827</v>
      </c>
      <c r="I14" s="84">
        <v>1936</v>
      </c>
    </row>
    <row r="16" spans="1:9">
      <c r="A16" s="85" t="s">
        <v>130</v>
      </c>
    </row>
    <row r="17" spans="1:9">
      <c r="A17" s="86"/>
      <c r="B17" s="100">
        <v>68247</v>
      </c>
      <c r="C17" s="101"/>
      <c r="D17" s="87" t="s">
        <v>106</v>
      </c>
    </row>
    <row r="19" spans="1:9">
      <c r="A19" s="85" t="s">
        <v>131</v>
      </c>
    </row>
    <row r="20" spans="1:9">
      <c r="A20" s="88"/>
      <c r="B20" s="100">
        <v>43353</v>
      </c>
      <c r="C20" s="101"/>
      <c r="D20" s="87" t="s">
        <v>106</v>
      </c>
    </row>
    <row r="22" spans="1:9">
      <c r="A22" s="85" t="s">
        <v>132</v>
      </c>
    </row>
    <row r="23" spans="1:9">
      <c r="A23" s="88"/>
      <c r="B23" s="100">
        <v>230205</v>
      </c>
      <c r="C23" s="101"/>
      <c r="D23" s="87" t="s">
        <v>106</v>
      </c>
    </row>
    <row r="25" spans="1:9">
      <c r="A25" s="85" t="s">
        <v>133</v>
      </c>
    </row>
    <row r="26" spans="1:9">
      <c r="A26" s="88"/>
      <c r="B26" s="100">
        <v>598758</v>
      </c>
      <c r="C26" s="101"/>
      <c r="D26" s="87" t="s">
        <v>106</v>
      </c>
    </row>
    <row r="28" spans="1:9">
      <c r="A28" s="102" t="s">
        <v>134</v>
      </c>
      <c r="B28" s="102"/>
      <c r="C28" s="102"/>
      <c r="D28" s="102"/>
      <c r="E28" s="102"/>
      <c r="F28" s="102"/>
      <c r="G28" s="102"/>
      <c r="H28" s="102"/>
      <c r="I28" s="102"/>
    </row>
    <row r="29" spans="1:9">
      <c r="A29" s="88"/>
      <c r="B29" s="100">
        <v>145987</v>
      </c>
      <c r="C29" s="101"/>
      <c r="D29" s="87" t="s">
        <v>106</v>
      </c>
    </row>
  </sheetData>
  <mergeCells count="6">
    <mergeCell ref="B29:C29"/>
    <mergeCell ref="B17:C17"/>
    <mergeCell ref="B20:C20"/>
    <mergeCell ref="B23:C23"/>
    <mergeCell ref="B26:C26"/>
    <mergeCell ref="A28:I28"/>
  </mergeCells>
  <pageMargins left="0.75" right="0.75" top="1" bottom="1" header="0.4921259845" footer="0.492125984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I39" sqref="I39"/>
    </sheetView>
  </sheetViews>
  <sheetFormatPr baseColWidth="10" defaultColWidth="9.1640625" defaultRowHeight="15" x14ac:dyDescent="0"/>
  <cols>
    <col min="1" max="3" width="9.1640625" style="89" customWidth="1"/>
    <col min="4" max="8" width="13" style="89" customWidth="1"/>
    <col min="9" max="16384" width="9.1640625" style="89"/>
  </cols>
  <sheetData>
    <row r="1" spans="1:8" ht="16">
      <c r="B1" s="90" t="s">
        <v>108</v>
      </c>
    </row>
    <row r="3" spans="1:8">
      <c r="A3" s="91" t="s">
        <v>109</v>
      </c>
      <c r="D3" s="91" t="s">
        <v>110</v>
      </c>
      <c r="E3" s="91" t="s">
        <v>111</v>
      </c>
      <c r="F3" s="91" t="s">
        <v>112</v>
      </c>
      <c r="G3" s="91" t="s">
        <v>113</v>
      </c>
      <c r="H3" s="91" t="s">
        <v>114</v>
      </c>
    </row>
    <row r="4" spans="1:8">
      <c r="A4" s="92" t="s">
        <v>115</v>
      </c>
      <c r="D4" s="93">
        <v>98</v>
      </c>
      <c r="E4" s="94">
        <v>57</v>
      </c>
    </row>
    <row r="5" spans="1:8">
      <c r="A5" s="92" t="s">
        <v>116</v>
      </c>
      <c r="D5" s="93">
        <v>1348</v>
      </c>
      <c r="E5" s="94">
        <v>567</v>
      </c>
    </row>
    <row r="6" spans="1:8">
      <c r="A6" s="92" t="s">
        <v>117</v>
      </c>
      <c r="D6" s="93">
        <v>2076</v>
      </c>
      <c r="E6" s="94">
        <v>780</v>
      </c>
    </row>
    <row r="7" spans="1:8">
      <c r="A7" s="92" t="s">
        <v>118</v>
      </c>
      <c r="D7" s="93">
        <v>160</v>
      </c>
      <c r="E7" s="94">
        <v>39</v>
      </c>
    </row>
    <row r="8" spans="1:8">
      <c r="A8" s="92" t="s">
        <v>119</v>
      </c>
      <c r="D8" s="93">
        <v>2681</v>
      </c>
      <c r="E8" s="94">
        <v>997</v>
      </c>
    </row>
    <row r="9" spans="1:8">
      <c r="A9" s="92" t="s">
        <v>120</v>
      </c>
      <c r="D9" s="93">
        <v>1515</v>
      </c>
      <c r="E9" s="94">
        <v>1007</v>
      </c>
    </row>
    <row r="10" spans="1:8">
      <c r="A10" s="92" t="s">
        <v>121</v>
      </c>
      <c r="D10" s="93">
        <v>22</v>
      </c>
      <c r="E10" s="95">
        <v>15</v>
      </c>
    </row>
    <row r="11" spans="1:8">
      <c r="A11" s="92" t="s">
        <v>122</v>
      </c>
      <c r="D11" s="93">
        <v>41</v>
      </c>
      <c r="E11" s="94">
        <v>13</v>
      </c>
    </row>
    <row r="12" spans="1:8">
      <c r="A12" s="92" t="s">
        <v>123</v>
      </c>
      <c r="D12" s="93">
        <v>2108</v>
      </c>
      <c r="E12" s="94">
        <v>942</v>
      </c>
    </row>
    <row r="13" spans="1:8">
      <c r="A13" s="92" t="s">
        <v>124</v>
      </c>
      <c r="D13" s="93">
        <v>418</v>
      </c>
      <c r="E13" s="94">
        <v>275</v>
      </c>
    </row>
    <row r="14" spans="1:8">
      <c r="A14" s="92"/>
      <c r="D14" s="94"/>
      <c r="E14" s="94"/>
    </row>
    <row r="15" spans="1:8">
      <c r="A15" s="92" t="s">
        <v>125</v>
      </c>
      <c r="D15" s="96"/>
      <c r="E15" s="96"/>
    </row>
    <row r="17" spans="1:1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1">
      <c r="A18" s="89" t="s">
        <v>126</v>
      </c>
    </row>
  </sheetData>
  <pageMargins left="0.75" right="0.75" top="1" bottom="1" header="0.5" footer="0.5"/>
  <pageSetup paperSize="0" scale="8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zoomScale="125" workbookViewId="0">
      <selection activeCell="M30" sqref="M30"/>
    </sheetView>
  </sheetViews>
  <sheetFormatPr baseColWidth="10" defaultRowHeight="13" x14ac:dyDescent="0"/>
  <cols>
    <col min="1" max="1" width="19" customWidth="1"/>
    <col min="4" max="4" width="32.1640625" customWidth="1"/>
  </cols>
  <sheetData>
    <row r="2" spans="1:13" ht="19">
      <c r="A2" s="12" t="s">
        <v>9</v>
      </c>
    </row>
    <row r="4" spans="1:13" ht="25">
      <c r="B4" s="24" t="s">
        <v>12</v>
      </c>
    </row>
    <row r="8" spans="1:13" ht="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23" t="s">
        <v>11</v>
      </c>
      <c r="B9" s="2" t="s">
        <v>20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">
      <c r="A10" s="2"/>
      <c r="B10" s="2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6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6" thickBot="1">
      <c r="A12" s="2"/>
      <c r="B12" s="25"/>
      <c r="C12" s="2"/>
      <c r="D12" s="25"/>
      <c r="E12" s="2"/>
      <c r="F12" s="2"/>
      <c r="G12" s="2"/>
      <c r="H12" s="2"/>
      <c r="I12" s="2"/>
      <c r="J12" s="2"/>
      <c r="K12" s="2"/>
      <c r="L12" s="2"/>
      <c r="M12" s="2"/>
    </row>
    <row r="13" spans="1:13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">
      <c r="A14" s="23" t="s">
        <v>21</v>
      </c>
      <c r="B14" s="2" t="s">
        <v>22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">
      <c r="A15" s="2"/>
      <c r="B15" s="2" t="s">
        <v>23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6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" thickBot="1">
      <c r="A17" s="2"/>
      <c r="B17" s="25"/>
      <c r="C17" s="2"/>
      <c r="D17" s="25"/>
      <c r="E17" s="2"/>
      <c r="F17" s="2"/>
      <c r="G17" s="2"/>
      <c r="H17" s="2"/>
      <c r="I17" s="2"/>
      <c r="J17" s="2"/>
      <c r="K17" s="2"/>
      <c r="L17" s="2"/>
      <c r="M17" s="2"/>
    </row>
    <row r="18" spans="1:13" ht="15">
      <c r="A18" s="2"/>
      <c r="B18" s="33"/>
      <c r="C18" s="2"/>
      <c r="D18" s="33"/>
      <c r="E18" s="2"/>
      <c r="F18" s="2"/>
      <c r="G18" s="2"/>
      <c r="H18" s="2"/>
      <c r="I18" s="2"/>
      <c r="J18" s="2"/>
      <c r="K18" s="2"/>
      <c r="L18" s="2"/>
      <c r="M18" s="2"/>
    </row>
    <row r="19" spans="1:13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5">
      <c r="A20" s="2"/>
      <c r="B20" s="24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6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6" thickBot="1">
      <c r="A22" s="23" t="s">
        <v>25</v>
      </c>
      <c r="B22" s="26" t="s">
        <v>26</v>
      </c>
      <c r="C22" s="27" t="s">
        <v>27</v>
      </c>
      <c r="D22" s="32" t="s">
        <v>31</v>
      </c>
      <c r="E22" s="25"/>
      <c r="F22" s="2"/>
      <c r="G22" s="2"/>
      <c r="H22" s="2"/>
      <c r="I22" s="2"/>
      <c r="J22" s="2"/>
      <c r="K22" s="2"/>
      <c r="L22" s="2"/>
      <c r="M22" s="2"/>
    </row>
    <row r="23" spans="1:13" ht="15">
      <c r="A23" s="2"/>
      <c r="B23" s="28" t="s">
        <v>27</v>
      </c>
      <c r="C23" s="29" t="s">
        <v>28</v>
      </c>
      <c r="D23" s="32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ht="15">
      <c r="A24" s="2"/>
      <c r="B24" s="28" t="s">
        <v>28</v>
      </c>
      <c r="C24" s="29" t="s">
        <v>29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">
      <c r="A25" s="2"/>
      <c r="B25" s="28" t="s">
        <v>26</v>
      </c>
      <c r="C25" s="29" t="s">
        <v>27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">
      <c r="A26" s="2"/>
      <c r="B26" s="28" t="s">
        <v>28</v>
      </c>
      <c r="C26" s="29" t="s">
        <v>27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">
      <c r="A27" s="2"/>
      <c r="B27" s="28" t="s">
        <v>28</v>
      </c>
      <c r="C27" s="29" t="s">
        <v>29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>
      <c r="A28" s="2"/>
      <c r="B28" s="28" t="s">
        <v>26</v>
      </c>
      <c r="C28" s="29" t="s">
        <v>30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">
      <c r="A29" s="2"/>
      <c r="B29" s="30" t="s">
        <v>29</v>
      </c>
      <c r="C29" s="31" t="s">
        <v>26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">
      <c r="B56" s="2"/>
      <c r="C56" s="2"/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Intro</vt:lpstr>
      <vt:lpstr>Ex 1.1</vt:lpstr>
      <vt:lpstr>Ex 1.2</vt:lpstr>
      <vt:lpstr>Ex 1.3</vt:lpstr>
      <vt:lpstr>Ex 1.4</vt:lpstr>
      <vt:lpstr>Ex 1.5</vt:lpstr>
      <vt:lpstr>Ex 1.6</vt:lpstr>
      <vt:lpstr>Ex 1.7</vt:lpstr>
      <vt:lpstr>Ex 2.1</vt:lpstr>
      <vt:lpstr>Ex 2.2</vt:lpstr>
      <vt:lpstr>Ex 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Salvadore</dc:creator>
  <cp:lastModifiedBy>Gymnase de Burier</cp:lastModifiedBy>
  <dcterms:created xsi:type="dcterms:W3CDTF">2004-01-15T21:44:09Z</dcterms:created>
  <dcterms:modified xsi:type="dcterms:W3CDTF">2015-01-06T12:19:02Z</dcterms:modified>
</cp:coreProperties>
</file>